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D:\2021 March\2021 March Booklet\2021 March Booklet - Copy\2021 March Booklet\"/>
    </mc:Choice>
  </mc:AlternateContent>
  <xr:revisionPtr revIDLastSave="0" documentId="13_ncr:1_{CED8476C-CE69-486E-92AF-90519A3C112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5" i="1" l="1"/>
  <c r="U5" i="1"/>
  <c r="T6" i="1"/>
  <c r="U6" i="1"/>
  <c r="T7" i="1"/>
  <c r="U7" i="1"/>
  <c r="T8" i="1"/>
  <c r="U8" i="1"/>
  <c r="V8" i="1" s="1"/>
  <c r="T9" i="1"/>
  <c r="U9" i="1"/>
  <c r="T10" i="1"/>
  <c r="U10" i="1"/>
  <c r="T11" i="1"/>
  <c r="U11" i="1"/>
  <c r="T12" i="1"/>
  <c r="U12" i="1"/>
  <c r="V12" i="1" s="1"/>
  <c r="T13" i="1"/>
  <c r="U13" i="1"/>
  <c r="T14" i="1"/>
  <c r="U14" i="1"/>
  <c r="T15" i="1"/>
  <c r="U15" i="1"/>
  <c r="T16" i="1"/>
  <c r="U16" i="1"/>
  <c r="V16" i="1" s="1"/>
  <c r="T17" i="1"/>
  <c r="U17" i="1"/>
  <c r="T18" i="1"/>
  <c r="U18" i="1"/>
  <c r="T19" i="1"/>
  <c r="U19" i="1"/>
  <c r="T20" i="1"/>
  <c r="U20" i="1"/>
  <c r="V20" i="1" s="1"/>
  <c r="T21" i="1"/>
  <c r="U21" i="1"/>
  <c r="T22" i="1"/>
  <c r="U22" i="1"/>
  <c r="T23" i="1"/>
  <c r="U23" i="1"/>
  <c r="T24" i="1"/>
  <c r="U24" i="1"/>
  <c r="V24" i="1" s="1"/>
  <c r="T25" i="1"/>
  <c r="U25" i="1"/>
  <c r="T26" i="1"/>
  <c r="U26" i="1"/>
  <c r="T27" i="1"/>
  <c r="U27" i="1"/>
  <c r="T28" i="1"/>
  <c r="U28" i="1"/>
  <c r="V28" i="1" s="1"/>
  <c r="T29" i="1"/>
  <c r="U29" i="1"/>
  <c r="T30" i="1"/>
  <c r="U30" i="1"/>
  <c r="T31" i="1"/>
  <c r="U31" i="1"/>
  <c r="T32" i="1"/>
  <c r="U32" i="1"/>
  <c r="V32" i="1" s="1"/>
  <c r="T33" i="1"/>
  <c r="U33" i="1"/>
  <c r="T34" i="1"/>
  <c r="U34" i="1"/>
  <c r="T35" i="1"/>
  <c r="U35" i="1"/>
  <c r="T36" i="1"/>
  <c r="U36" i="1"/>
  <c r="V36" i="1" s="1"/>
  <c r="T37" i="1"/>
  <c r="U37" i="1"/>
  <c r="U4" i="1"/>
  <c r="V4" i="1" s="1"/>
  <c r="T4" i="1"/>
  <c r="V37" i="1"/>
  <c r="V35" i="1"/>
  <c r="V34" i="1"/>
  <c r="V33" i="1"/>
  <c r="V31" i="1"/>
  <c r="V30" i="1"/>
  <c r="V29" i="1"/>
  <c r="V27" i="1"/>
  <c r="V26" i="1"/>
  <c r="V25" i="1"/>
  <c r="V23" i="1"/>
  <c r="V22" i="1"/>
  <c r="V21" i="1"/>
  <c r="V19" i="1"/>
  <c r="V18" i="1"/>
  <c r="V17" i="1"/>
  <c r="V15" i="1"/>
  <c r="V14" i="1"/>
  <c r="V13" i="1"/>
  <c r="V11" i="1"/>
  <c r="V10" i="1"/>
  <c r="V9" i="1"/>
  <c r="V7" i="1"/>
  <c r="V6" i="1"/>
  <c r="V5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5" i="1"/>
  <c r="G6" i="1"/>
  <c r="G7" i="1"/>
  <c r="G8" i="1"/>
  <c r="G9" i="1"/>
  <c r="G10" i="1"/>
  <c r="G11" i="1"/>
  <c r="G12" i="1"/>
  <c r="G13" i="1"/>
  <c r="G14" i="1"/>
  <c r="G15" i="1"/>
  <c r="G16" i="1"/>
  <c r="G4" i="1"/>
</calcChain>
</file>

<file path=xl/sharedStrings.xml><?xml version="1.0" encoding="utf-8"?>
<sst xmlns="http://schemas.openxmlformats.org/spreadsheetml/2006/main" count="59" uniqueCount="57">
  <si>
    <t>Sl No.</t>
  </si>
  <si>
    <t>District Name</t>
  </si>
  <si>
    <t>Total</t>
  </si>
  <si>
    <t>Total PS O/S No.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</si>
  <si>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</si>
  <si>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</si>
  <si>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</si>
  <si>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</si>
  <si>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</si>
  <si>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</si>
  <si>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</si>
  <si>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</si>
  <si>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</si>
  <si>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</si>
  <si>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</si>
  <si>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</si>
  <si>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</si>
  <si>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</si>
  <si>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</si>
  <si>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</si>
  <si>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</si>
  <si>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</si>
  <si>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KAMRUPMETRO</t>
  </si>
  <si>
    <t>KARBIANGLONG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</si>
  <si>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</si>
  <si>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</si>
  <si>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</si>
  <si>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</si>
  <si>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</si>
  <si>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</si>
  <si>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</si>
  <si>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</si>
  <si>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</si>
  <si>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SOUTHSALMARA</t>
  </si>
  <si>
    <t>TINSUKIA</t>
  </si>
  <si>
    <t>UDALGURI</t>
  </si>
  <si>
    <t>WESTKARBI</t>
  </si>
  <si>
    <t>Grand</t>
  </si>
  <si>
    <t xml:space="preserve">(Amount in Rs. Lakhs) </t>
  </si>
  <si>
    <t>Tot Agri (PS) NPA No.</t>
  </si>
  <si>
    <t>Tot Agri (PS) NPA Amt.</t>
  </si>
  <si>
    <t>Tot MSME (PS) NPA No.</t>
  </si>
  <si>
    <t>Tot MSME (PS) NPA Amt.</t>
  </si>
  <si>
    <t>Tot Other (PS) NPA No.</t>
  </si>
  <si>
    <t>Tot Other (PS) NPA Amt.</t>
  </si>
  <si>
    <t>District-wise ACP (Priority Sector) OUTSTANDING &amp; NPA Report of Assam as on date 31-03-2021 (Excluding RIDF &amp; NEDFi)</t>
  </si>
  <si>
    <t>Total PSA NPA No.</t>
  </si>
  <si>
    <t>Total Agri (PS) O/S No.</t>
  </si>
  <si>
    <t>Total Agri (PS) O/S Amt.</t>
  </si>
  <si>
    <t>NPA Amt %</t>
  </si>
  <si>
    <t>Total MSME (PS) O/S No.</t>
  </si>
  <si>
    <t>Total MSME (PS) O/S Amt.</t>
  </si>
  <si>
    <t>Total Other PS O/S No.</t>
  </si>
  <si>
    <t>Total  Other PS O/S Amt.</t>
  </si>
  <si>
    <t>Total PS O/S Amt.</t>
  </si>
  <si>
    <t>Total PSA NPA Amt.</t>
  </si>
  <si>
    <t>PSA NPA Amt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</si>
</sst>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[Red]0"/>
    <numFmt numFmtId="165" formatCode="0.00;[Red]0.00"/>
  </numFmts>
  <fonts count="10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right" vertical="center" wrapText="1"/>
    </xf>
    <xf numFmtId="2" fontId="0" fillId="2" borderId="1" xfId="0" applyNumberFormat="1" applyFill="1" applyBorder="1" applyAlignment="1">
      <alignment horizontal="right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right" vertical="center" wrapText="1"/>
    </xf>
    <xf numFmtId="165" fontId="0" fillId="2" borderId="1" xfId="0" applyNumberForma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right" vertical="center" wrapText="1"/>
    </xf>
    <xf numFmtId="2" fontId="5" fillId="2" borderId="1" xfId="0" applyNumberFormat="1" applyFont="1" applyFill="1" applyBorder="1" applyAlignment="1">
      <alignment horizontal="right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7"/>
  <sheetViews>
    <sheetView tabSelected="1" zoomScale="70" zoomScaleNormal="70" workbookViewId="0">
      <selection activeCell="Y15" sqref="Y15"/>
    </sheetView>
  </sheetViews>
  <sheetFormatPr defaultColWidth="9.109375" defaultRowHeight="14.4" x14ac:dyDescent="0.3"/>
  <cols>
    <col min="1" max="1" width="6.109375" style="4" bestFit="1" customWidth="1"/>
    <col min="2" max="2" width="15.77734375" style="3" bestFit="1" customWidth="1"/>
    <col min="3" max="4" width="11.88671875" style="1" customWidth="1"/>
    <col min="5" max="6" width="11.21875" style="1" bestFit="1" customWidth="1"/>
    <col min="7" max="7" width="9.77734375" style="1" bestFit="1" customWidth="1"/>
    <col min="8" max="8" width="10.88671875" style="1" bestFit="1" customWidth="1"/>
    <col min="9" max="9" width="11.5546875" style="1" bestFit="1" customWidth="1"/>
    <col min="10" max="10" width="10.109375" style="1" bestFit="1" customWidth="1"/>
    <col min="11" max="11" width="10.44140625" style="1" bestFit="1" customWidth="1"/>
    <col min="12" max="12" width="9.77734375" style="1" bestFit="1" customWidth="1"/>
    <col min="13" max="13" width="9.5546875" style="1" bestFit="1" customWidth="1"/>
    <col min="14" max="14" width="11.5546875" style="1" bestFit="1" customWidth="1"/>
    <col min="15" max="16" width="9.44140625" style="1" bestFit="1" customWidth="1"/>
    <col min="17" max="17" width="9.77734375" style="1" bestFit="1" customWidth="1"/>
    <col min="18" max="19" width="12" style="1" bestFit="1" customWidth="1"/>
    <col min="20" max="20" width="11.88671875" style="1" customWidth="1"/>
    <col min="21" max="21" width="12" style="1" bestFit="1" customWidth="1"/>
    <col min="22" max="22" width="9.33203125" style="1" bestFit="1" customWidth="1"/>
    <col min="23" max="16384" width="9.109375" style="1"/>
  </cols>
  <sheetData>
    <row r="1" spans="1:22" ht="25.8" x14ac:dyDescent="0.3">
      <c r="A1" s="22" t="s">
        <v>45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ht="15.6" customHeight="1" x14ac:dyDescent="0.3">
      <c r="A2" s="23" t="s">
        <v>38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</row>
    <row r="3" spans="1:22" s="2" customFormat="1" ht="41.4" customHeight="1" x14ac:dyDescent="0.3">
      <c r="A3" s="6" t="s">
        <v>0</v>
      </c>
      <c r="B3" s="7" t="s">
        <v>1</v>
      </c>
      <c r="C3" s="6" t="s">
        <v>47</v>
      </c>
      <c r="D3" s="6" t="s">
        <v>48</v>
      </c>
      <c r="E3" s="6" t="s">
        <v>39</v>
      </c>
      <c r="F3" s="6" t="s">
        <v>40</v>
      </c>
      <c r="G3" s="6" t="s">
        <v>49</v>
      </c>
      <c r="H3" s="6" t="s">
        <v>50</v>
      </c>
      <c r="I3" s="6" t="s">
        <v>51</v>
      </c>
      <c r="J3" s="6" t="s">
        <v>41</v>
      </c>
      <c r="K3" s="6" t="s">
        <v>42</v>
      </c>
      <c r="L3" s="6" t="s">
        <v>49</v>
      </c>
      <c r="M3" s="6" t="s">
        <v>52</v>
      </c>
      <c r="N3" s="6" t="s">
        <v>53</v>
      </c>
      <c r="O3" s="6" t="s">
        <v>43</v>
      </c>
      <c r="P3" s="6" t="s">
        <v>44</v>
      </c>
      <c r="Q3" s="6" t="s">
        <v>49</v>
      </c>
      <c r="R3" s="6" t="s">
        <v>3</v>
      </c>
      <c r="S3" s="6" t="s">
        <v>54</v>
      </c>
      <c r="T3" s="6" t="s">
        <v>46</v>
      </c>
      <c r="U3" s="6" t="s">
        <v>55</v>
      </c>
      <c r="V3" s="6" t="s">
        <v>56</v>
      </c>
    </row>
    <row r="4" spans="1:22" s="2" customFormat="1" x14ac:dyDescent="0.3">
      <c r="A4" s="8">
        <v>1</v>
      </c>
      <c r="B4" s="9" t="s">
        <v>4</v>
      </c>
      <c r="C4" s="10">
        <v>51449</v>
      </c>
      <c r="D4" s="11">
        <v>29161.49</v>
      </c>
      <c r="E4" s="10">
        <v>13673</v>
      </c>
      <c r="F4" s="11">
        <v>7599.67</v>
      </c>
      <c r="G4" s="12">
        <f>F4/D4*100</f>
        <v>26.060636819312045</v>
      </c>
      <c r="H4" s="10">
        <v>27929</v>
      </c>
      <c r="I4" s="11">
        <v>21875.62</v>
      </c>
      <c r="J4" s="10">
        <v>6174</v>
      </c>
      <c r="K4" s="11">
        <v>5498.16</v>
      </c>
      <c r="L4" s="12">
        <f>K4/I4*100</f>
        <v>25.133733352471836</v>
      </c>
      <c r="M4" s="10">
        <v>2304</v>
      </c>
      <c r="N4" s="11">
        <v>9781.77</v>
      </c>
      <c r="O4" s="10">
        <v>562</v>
      </c>
      <c r="P4" s="11">
        <v>945.48</v>
      </c>
      <c r="Q4" s="12">
        <f>P4/N4*100</f>
        <v>9.665735342376685</v>
      </c>
      <c r="R4" s="10">
        <v>81682</v>
      </c>
      <c r="S4" s="11">
        <v>60818.879999999997</v>
      </c>
      <c r="T4" s="13">
        <f>E4+J4+O4</f>
        <v>20409</v>
      </c>
      <c r="U4" s="14">
        <f>F4+K4+P4</f>
        <v>14043.31</v>
      </c>
      <c r="V4" s="12">
        <f>U4/S4*100</f>
        <v>23.090379171730884</v>
      </c>
    </row>
    <row r="5" spans="1:22" x14ac:dyDescent="0.3">
      <c r="A5" s="8">
        <v>2</v>
      </c>
      <c r="B5" s="9" t="s">
        <v>5</v>
      </c>
      <c r="C5" s="10">
        <v>123048</v>
      </c>
      <c r="D5" s="11">
        <v>58098.43</v>
      </c>
      <c r="E5" s="10">
        <v>25795</v>
      </c>
      <c r="F5" s="11">
        <v>12769.75</v>
      </c>
      <c r="G5" s="12">
        <f t="shared" ref="G5:G37" si="0">F5/D5*100</f>
        <v>21.97950960120609</v>
      </c>
      <c r="H5" s="10">
        <v>90789</v>
      </c>
      <c r="I5" s="11">
        <v>73137.850000000006</v>
      </c>
      <c r="J5" s="10">
        <v>19254</v>
      </c>
      <c r="K5" s="11">
        <v>14365.34</v>
      </c>
      <c r="L5" s="12">
        <f t="shared" ref="L5:L37" si="1">K5/I5*100</f>
        <v>19.64145787714569</v>
      </c>
      <c r="M5" s="10">
        <v>6679</v>
      </c>
      <c r="N5" s="11">
        <v>36045.1</v>
      </c>
      <c r="O5" s="10">
        <v>1743</v>
      </c>
      <c r="P5" s="11">
        <v>2280.38</v>
      </c>
      <c r="Q5" s="12">
        <f t="shared" ref="Q5:Q37" si="2">P5/N5*100</f>
        <v>6.3264632363344813</v>
      </c>
      <c r="R5" s="10">
        <v>220516</v>
      </c>
      <c r="S5" s="11">
        <v>167281.38</v>
      </c>
      <c r="T5" s="13">
        <f t="shared" ref="T5:T37" si="3">E5+J5+O5</f>
        <v>46792</v>
      </c>
      <c r="U5" s="14">
        <f t="shared" ref="U5:U37" si="4">F5+K5+P5</f>
        <v>29415.47</v>
      </c>
      <c r="V5" s="12">
        <f t="shared" ref="V5:V37" si="5">U5/S5*100</f>
        <v>17.584425714326365</v>
      </c>
    </row>
    <row r="6" spans="1:22" x14ac:dyDescent="0.3">
      <c r="A6" s="8">
        <v>3</v>
      </c>
      <c r="B6" s="9" t="s">
        <v>6</v>
      </c>
      <c r="C6" s="10">
        <v>64658</v>
      </c>
      <c r="D6" s="11">
        <v>35456.86</v>
      </c>
      <c r="E6" s="10">
        <v>16061</v>
      </c>
      <c r="F6" s="11">
        <v>8082.68</v>
      </c>
      <c r="G6" s="12">
        <f t="shared" si="0"/>
        <v>22.79581440657746</v>
      </c>
      <c r="H6" s="10">
        <v>40582</v>
      </c>
      <c r="I6" s="11">
        <v>29451.59</v>
      </c>
      <c r="J6" s="10">
        <v>11156</v>
      </c>
      <c r="K6" s="11">
        <v>5624.5</v>
      </c>
      <c r="L6" s="12">
        <f t="shared" si="1"/>
        <v>19.097440919149015</v>
      </c>
      <c r="M6" s="10">
        <v>2802</v>
      </c>
      <c r="N6" s="11">
        <v>15417.7</v>
      </c>
      <c r="O6" s="10">
        <v>1582</v>
      </c>
      <c r="P6" s="11">
        <v>1164.32</v>
      </c>
      <c r="Q6" s="12">
        <f t="shared" si="2"/>
        <v>7.5518397685776728</v>
      </c>
      <c r="R6" s="10">
        <v>108042</v>
      </c>
      <c r="S6" s="11">
        <v>80326.149999999994</v>
      </c>
      <c r="T6" s="13">
        <f t="shared" si="3"/>
        <v>28799</v>
      </c>
      <c r="U6" s="14">
        <f t="shared" si="4"/>
        <v>14871.5</v>
      </c>
      <c r="V6" s="12">
        <f t="shared" si="5"/>
        <v>18.513896159594356</v>
      </c>
    </row>
    <row r="7" spans="1:22" x14ac:dyDescent="0.3">
      <c r="A7" s="8">
        <v>4</v>
      </c>
      <c r="B7" s="9" t="s">
        <v>7</v>
      </c>
      <c r="C7" s="10">
        <v>37235</v>
      </c>
      <c r="D7" s="11">
        <v>18656.61</v>
      </c>
      <c r="E7" s="10">
        <v>4125</v>
      </c>
      <c r="F7" s="11">
        <v>2127.85</v>
      </c>
      <c r="G7" s="12">
        <f t="shared" si="0"/>
        <v>11.405341056065382</v>
      </c>
      <c r="H7" s="10">
        <v>56666</v>
      </c>
      <c r="I7" s="11">
        <v>52658.15</v>
      </c>
      <c r="J7" s="10">
        <v>6794</v>
      </c>
      <c r="K7" s="11">
        <v>5386.41</v>
      </c>
      <c r="L7" s="12">
        <f t="shared" si="1"/>
        <v>10.229014881836903</v>
      </c>
      <c r="M7" s="10">
        <v>12239</v>
      </c>
      <c r="N7" s="11">
        <v>23342.61</v>
      </c>
      <c r="O7" s="10">
        <v>431</v>
      </c>
      <c r="P7" s="11">
        <v>2238.7399999999998</v>
      </c>
      <c r="Q7" s="12">
        <f t="shared" si="2"/>
        <v>9.5907869771203806</v>
      </c>
      <c r="R7" s="10">
        <v>106140</v>
      </c>
      <c r="S7" s="11">
        <v>94657.37</v>
      </c>
      <c r="T7" s="13">
        <f t="shared" si="3"/>
        <v>11350</v>
      </c>
      <c r="U7" s="14">
        <f t="shared" si="4"/>
        <v>9753</v>
      </c>
      <c r="V7" s="12">
        <f t="shared" si="5"/>
        <v>10.30347663367364</v>
      </c>
    </row>
    <row r="8" spans="1:22" x14ac:dyDescent="0.3">
      <c r="A8" s="8">
        <v>5</v>
      </c>
      <c r="B8" s="9" t="s">
        <v>8</v>
      </c>
      <c r="C8" s="10">
        <v>110534</v>
      </c>
      <c r="D8" s="11">
        <v>66386.03</v>
      </c>
      <c r="E8" s="10">
        <v>19527</v>
      </c>
      <c r="F8" s="11">
        <v>12035.66</v>
      </c>
      <c r="G8" s="12">
        <f t="shared" si="0"/>
        <v>18.129808334675232</v>
      </c>
      <c r="H8" s="10">
        <v>180524</v>
      </c>
      <c r="I8" s="11">
        <v>154782.94</v>
      </c>
      <c r="J8" s="10">
        <v>19639</v>
      </c>
      <c r="K8" s="11">
        <v>16307.99</v>
      </c>
      <c r="L8" s="12">
        <f t="shared" si="1"/>
        <v>10.536038403198699</v>
      </c>
      <c r="M8" s="10">
        <v>7551</v>
      </c>
      <c r="N8" s="11">
        <v>34704.800000000003</v>
      </c>
      <c r="O8" s="10">
        <v>688</v>
      </c>
      <c r="P8" s="11">
        <v>1884.18</v>
      </c>
      <c r="Q8" s="12">
        <f t="shared" si="2"/>
        <v>5.4291625365943608</v>
      </c>
      <c r="R8" s="10">
        <v>298609</v>
      </c>
      <c r="S8" s="11">
        <v>255873.77</v>
      </c>
      <c r="T8" s="13">
        <f t="shared" si="3"/>
        <v>39854</v>
      </c>
      <c r="U8" s="14">
        <f t="shared" si="4"/>
        <v>30227.83</v>
      </c>
      <c r="V8" s="12">
        <f t="shared" si="5"/>
        <v>11.813571199580169</v>
      </c>
    </row>
    <row r="9" spans="1:22" x14ac:dyDescent="0.3">
      <c r="A9" s="8">
        <v>6</v>
      </c>
      <c r="B9" s="9" t="s">
        <v>9</v>
      </c>
      <c r="C9" s="10">
        <v>24270</v>
      </c>
      <c r="D9" s="11">
        <v>13273.39</v>
      </c>
      <c r="E9" s="10">
        <v>2955</v>
      </c>
      <c r="F9" s="11">
        <v>1705.59</v>
      </c>
      <c r="G9" s="12">
        <f t="shared" si="0"/>
        <v>12.84969401185379</v>
      </c>
      <c r="H9" s="10">
        <v>11400</v>
      </c>
      <c r="I9" s="11">
        <v>11738.65</v>
      </c>
      <c r="J9" s="10">
        <v>3428</v>
      </c>
      <c r="K9" s="11">
        <v>2529.65</v>
      </c>
      <c r="L9" s="12">
        <f t="shared" si="1"/>
        <v>21.549752313937294</v>
      </c>
      <c r="M9" s="10">
        <v>3182</v>
      </c>
      <c r="N9" s="11">
        <v>8476.8799999999992</v>
      </c>
      <c r="O9" s="10">
        <v>205</v>
      </c>
      <c r="P9" s="11">
        <v>606.19000000000005</v>
      </c>
      <c r="Q9" s="12">
        <f t="shared" si="2"/>
        <v>7.151098045507311</v>
      </c>
      <c r="R9" s="10">
        <v>38852</v>
      </c>
      <c r="S9" s="11">
        <v>33488.92</v>
      </c>
      <c r="T9" s="13">
        <f t="shared" si="3"/>
        <v>6588</v>
      </c>
      <c r="U9" s="14">
        <f t="shared" si="4"/>
        <v>4841.43</v>
      </c>
      <c r="V9" s="12">
        <f t="shared" si="5"/>
        <v>14.45681138716925</v>
      </c>
    </row>
    <row r="10" spans="1:22" x14ac:dyDescent="0.3">
      <c r="A10" s="8">
        <v>7</v>
      </c>
      <c r="B10" s="9" t="s">
        <v>10</v>
      </c>
      <c r="C10" s="10">
        <v>32978</v>
      </c>
      <c r="D10" s="11">
        <v>18343.02</v>
      </c>
      <c r="E10" s="10">
        <v>7905</v>
      </c>
      <c r="F10" s="11">
        <v>3939.32</v>
      </c>
      <c r="G10" s="12">
        <f t="shared" si="0"/>
        <v>21.475852940246483</v>
      </c>
      <c r="H10" s="10">
        <v>21959</v>
      </c>
      <c r="I10" s="11">
        <v>17708.8</v>
      </c>
      <c r="J10" s="10">
        <v>4267</v>
      </c>
      <c r="K10" s="11">
        <v>3721.73</v>
      </c>
      <c r="L10" s="12">
        <f t="shared" si="1"/>
        <v>21.016274394651248</v>
      </c>
      <c r="M10" s="10">
        <v>2733</v>
      </c>
      <c r="N10" s="11">
        <v>8597.74</v>
      </c>
      <c r="O10" s="10">
        <v>276</v>
      </c>
      <c r="P10" s="11">
        <v>225</v>
      </c>
      <c r="Q10" s="12">
        <f t="shared" si="2"/>
        <v>2.6169667842944775</v>
      </c>
      <c r="R10" s="10">
        <v>57670</v>
      </c>
      <c r="S10" s="11">
        <v>44649.56</v>
      </c>
      <c r="T10" s="13">
        <f t="shared" si="3"/>
        <v>12448</v>
      </c>
      <c r="U10" s="14">
        <f t="shared" si="4"/>
        <v>7886.05</v>
      </c>
      <c r="V10" s="12">
        <f t="shared" si="5"/>
        <v>17.662100141636337</v>
      </c>
    </row>
    <row r="11" spans="1:22" x14ac:dyDescent="0.3">
      <c r="A11" s="8">
        <v>8</v>
      </c>
      <c r="B11" s="9" t="s">
        <v>11</v>
      </c>
      <c r="C11" s="10">
        <v>84509</v>
      </c>
      <c r="D11" s="11">
        <v>43677.09</v>
      </c>
      <c r="E11" s="10">
        <v>20362</v>
      </c>
      <c r="F11" s="11">
        <v>10185.049999999999</v>
      </c>
      <c r="G11" s="12">
        <f t="shared" si="0"/>
        <v>23.31897569183295</v>
      </c>
      <c r="H11" s="10">
        <v>60085</v>
      </c>
      <c r="I11" s="11">
        <v>41826.050000000003</v>
      </c>
      <c r="J11" s="10">
        <v>14782</v>
      </c>
      <c r="K11" s="11">
        <v>8926</v>
      </c>
      <c r="L11" s="12">
        <f t="shared" si="1"/>
        <v>21.340767296935759</v>
      </c>
      <c r="M11" s="10">
        <v>4838</v>
      </c>
      <c r="N11" s="11">
        <v>16742.05</v>
      </c>
      <c r="O11" s="10">
        <v>888</v>
      </c>
      <c r="P11" s="11">
        <v>1273.45</v>
      </c>
      <c r="Q11" s="12">
        <f t="shared" si="2"/>
        <v>7.6062967199357319</v>
      </c>
      <c r="R11" s="10">
        <v>149432</v>
      </c>
      <c r="S11" s="11">
        <v>102245.19</v>
      </c>
      <c r="T11" s="13">
        <f t="shared" si="3"/>
        <v>36032</v>
      </c>
      <c r="U11" s="14">
        <f t="shared" si="4"/>
        <v>20384.5</v>
      </c>
      <c r="V11" s="12">
        <f t="shared" si="5"/>
        <v>19.936879182287207</v>
      </c>
    </row>
    <row r="12" spans="1:22" x14ac:dyDescent="0.3">
      <c r="A12" s="8">
        <v>9</v>
      </c>
      <c r="B12" s="9" t="s">
        <v>12</v>
      </c>
      <c r="C12" s="10">
        <v>45537</v>
      </c>
      <c r="D12" s="11">
        <v>24975.279999999999</v>
      </c>
      <c r="E12" s="10">
        <v>13198</v>
      </c>
      <c r="F12" s="11">
        <v>7534.04</v>
      </c>
      <c r="G12" s="12">
        <f t="shared" si="0"/>
        <v>30.165988129062015</v>
      </c>
      <c r="H12" s="10">
        <v>32914</v>
      </c>
      <c r="I12" s="11">
        <v>22941.81</v>
      </c>
      <c r="J12" s="10">
        <v>7704</v>
      </c>
      <c r="K12" s="11">
        <v>6329.17</v>
      </c>
      <c r="L12" s="12">
        <f t="shared" si="1"/>
        <v>27.587927892350255</v>
      </c>
      <c r="M12" s="10">
        <v>2938</v>
      </c>
      <c r="N12" s="11">
        <v>16866.560000000001</v>
      </c>
      <c r="O12" s="10">
        <v>293</v>
      </c>
      <c r="P12" s="11">
        <v>851.08</v>
      </c>
      <c r="Q12" s="12">
        <f t="shared" si="2"/>
        <v>5.0459607649692639</v>
      </c>
      <c r="R12" s="10">
        <v>81389</v>
      </c>
      <c r="S12" s="11">
        <v>64783.65</v>
      </c>
      <c r="T12" s="13">
        <f t="shared" si="3"/>
        <v>21195</v>
      </c>
      <c r="U12" s="14">
        <f t="shared" si="4"/>
        <v>14714.289999999999</v>
      </c>
      <c r="V12" s="12">
        <f t="shared" si="5"/>
        <v>22.712968472755083</v>
      </c>
    </row>
    <row r="13" spans="1:22" x14ac:dyDescent="0.3">
      <c r="A13" s="8">
        <v>10</v>
      </c>
      <c r="B13" s="9" t="s">
        <v>13</v>
      </c>
      <c r="C13" s="10">
        <v>86193</v>
      </c>
      <c r="D13" s="11">
        <v>45788.46</v>
      </c>
      <c r="E13" s="10">
        <v>21850</v>
      </c>
      <c r="F13" s="11">
        <v>11397.38</v>
      </c>
      <c r="G13" s="12">
        <f t="shared" si="0"/>
        <v>24.891380928731824</v>
      </c>
      <c r="H13" s="10">
        <v>84147</v>
      </c>
      <c r="I13" s="11">
        <v>60971.98</v>
      </c>
      <c r="J13" s="10">
        <v>22432</v>
      </c>
      <c r="K13" s="11">
        <v>11746.32</v>
      </c>
      <c r="L13" s="12">
        <f t="shared" si="1"/>
        <v>19.26511161356413</v>
      </c>
      <c r="M13" s="10">
        <v>3399</v>
      </c>
      <c r="N13" s="11">
        <v>19968.88</v>
      </c>
      <c r="O13" s="10">
        <v>1174</v>
      </c>
      <c r="P13" s="11">
        <v>1598.25</v>
      </c>
      <c r="Q13" s="12">
        <f t="shared" si="2"/>
        <v>8.0037037630553147</v>
      </c>
      <c r="R13" s="10">
        <v>173739</v>
      </c>
      <c r="S13" s="11">
        <v>126729.32</v>
      </c>
      <c r="T13" s="13">
        <f t="shared" si="3"/>
        <v>45456</v>
      </c>
      <c r="U13" s="14">
        <f t="shared" si="4"/>
        <v>24741.949999999997</v>
      </c>
      <c r="V13" s="12">
        <f t="shared" si="5"/>
        <v>19.523461500464133</v>
      </c>
    </row>
    <row r="14" spans="1:22" x14ac:dyDescent="0.3">
      <c r="A14" s="8">
        <v>11</v>
      </c>
      <c r="B14" s="9" t="s">
        <v>14</v>
      </c>
      <c r="C14" s="10">
        <v>151044</v>
      </c>
      <c r="D14" s="11">
        <v>90667.04</v>
      </c>
      <c r="E14" s="10">
        <v>46167</v>
      </c>
      <c r="F14" s="11">
        <v>20270.63</v>
      </c>
      <c r="G14" s="12">
        <f t="shared" si="0"/>
        <v>22.357220440857013</v>
      </c>
      <c r="H14" s="10">
        <v>89865</v>
      </c>
      <c r="I14" s="11">
        <v>163535.67000000001</v>
      </c>
      <c r="J14" s="10">
        <v>24095</v>
      </c>
      <c r="K14" s="11">
        <v>36334.300000000003</v>
      </c>
      <c r="L14" s="12">
        <f t="shared" si="1"/>
        <v>22.217966269988683</v>
      </c>
      <c r="M14" s="10">
        <v>16548</v>
      </c>
      <c r="N14" s="11">
        <v>59476.47</v>
      </c>
      <c r="O14" s="10">
        <v>4644</v>
      </c>
      <c r="P14" s="11">
        <v>7506.04</v>
      </c>
      <c r="Q14" s="12">
        <f t="shared" si="2"/>
        <v>12.620184082881853</v>
      </c>
      <c r="R14" s="10">
        <v>257457</v>
      </c>
      <c r="S14" s="11">
        <v>313679.18</v>
      </c>
      <c r="T14" s="13">
        <f t="shared" si="3"/>
        <v>74906</v>
      </c>
      <c r="U14" s="14">
        <f t="shared" si="4"/>
        <v>64110.970000000008</v>
      </c>
      <c r="V14" s="12">
        <f t="shared" si="5"/>
        <v>20.438388674696231</v>
      </c>
    </row>
    <row r="15" spans="1:22" x14ac:dyDescent="0.3">
      <c r="A15" s="8">
        <v>12</v>
      </c>
      <c r="B15" s="9" t="s">
        <v>15</v>
      </c>
      <c r="C15" s="10">
        <v>3155</v>
      </c>
      <c r="D15" s="11">
        <v>1652.39</v>
      </c>
      <c r="E15" s="10">
        <v>1202</v>
      </c>
      <c r="F15" s="11">
        <v>445.72</v>
      </c>
      <c r="G15" s="12">
        <f t="shared" si="0"/>
        <v>26.974261524216438</v>
      </c>
      <c r="H15" s="10">
        <v>1825</v>
      </c>
      <c r="I15" s="11">
        <v>3350.47</v>
      </c>
      <c r="J15" s="10">
        <v>129</v>
      </c>
      <c r="K15" s="11">
        <v>152.44</v>
      </c>
      <c r="L15" s="12">
        <f t="shared" si="1"/>
        <v>4.5498094297218001</v>
      </c>
      <c r="M15" s="10">
        <v>1236</v>
      </c>
      <c r="N15" s="11">
        <v>5085.97</v>
      </c>
      <c r="O15" s="10">
        <v>35</v>
      </c>
      <c r="P15" s="11">
        <v>127.85</v>
      </c>
      <c r="Q15" s="12">
        <f t="shared" si="2"/>
        <v>2.5137780993596106</v>
      </c>
      <c r="R15" s="10">
        <v>6216</v>
      </c>
      <c r="S15" s="11">
        <v>10088.83</v>
      </c>
      <c r="T15" s="13">
        <f t="shared" si="3"/>
        <v>1366</v>
      </c>
      <c r="U15" s="14">
        <f t="shared" si="4"/>
        <v>726.0100000000001</v>
      </c>
      <c r="V15" s="12">
        <f t="shared" si="5"/>
        <v>7.1961763653466262</v>
      </c>
    </row>
    <row r="16" spans="1:22" x14ac:dyDescent="0.3">
      <c r="A16" s="8">
        <v>13</v>
      </c>
      <c r="B16" s="9" t="s">
        <v>16</v>
      </c>
      <c r="C16" s="10">
        <v>55498</v>
      </c>
      <c r="D16" s="11">
        <v>28309.42</v>
      </c>
      <c r="E16" s="10">
        <v>11119</v>
      </c>
      <c r="F16" s="11">
        <v>6431.49</v>
      </c>
      <c r="G16" s="12">
        <f t="shared" si="0"/>
        <v>22.718550927571108</v>
      </c>
      <c r="H16" s="10">
        <v>48776</v>
      </c>
      <c r="I16" s="11">
        <v>31333.42</v>
      </c>
      <c r="J16" s="10">
        <v>8672</v>
      </c>
      <c r="K16" s="11">
        <v>6237.15</v>
      </c>
      <c r="L16" s="12">
        <f t="shared" si="1"/>
        <v>19.905742813902854</v>
      </c>
      <c r="M16" s="10">
        <v>3747</v>
      </c>
      <c r="N16" s="11">
        <v>11672.61</v>
      </c>
      <c r="O16" s="10">
        <v>788</v>
      </c>
      <c r="P16" s="11">
        <v>844.86</v>
      </c>
      <c r="Q16" s="12">
        <f t="shared" si="2"/>
        <v>7.2379699141837168</v>
      </c>
      <c r="R16" s="10">
        <v>108021</v>
      </c>
      <c r="S16" s="11">
        <v>71315.45</v>
      </c>
      <c r="T16" s="13">
        <f t="shared" si="3"/>
        <v>20579</v>
      </c>
      <c r="U16" s="14">
        <f t="shared" si="4"/>
        <v>13513.5</v>
      </c>
      <c r="V16" s="12">
        <f t="shared" si="5"/>
        <v>18.948909387797457</v>
      </c>
    </row>
    <row r="17" spans="1:22" x14ac:dyDescent="0.3">
      <c r="A17" s="8">
        <v>14</v>
      </c>
      <c r="B17" s="9" t="s">
        <v>17</v>
      </c>
      <c r="C17" s="10">
        <v>160955</v>
      </c>
      <c r="D17" s="11">
        <v>80114.92</v>
      </c>
      <c r="E17" s="10">
        <v>44975</v>
      </c>
      <c r="F17" s="11">
        <v>18080.43</v>
      </c>
      <c r="G17" s="12">
        <f t="shared" si="0"/>
        <v>22.568118397921385</v>
      </c>
      <c r="H17" s="10">
        <v>66481</v>
      </c>
      <c r="I17" s="11">
        <v>56750.879999999997</v>
      </c>
      <c r="J17" s="10">
        <v>16515</v>
      </c>
      <c r="K17" s="11">
        <v>11348.86</v>
      </c>
      <c r="L17" s="12">
        <f t="shared" si="1"/>
        <v>19.997681093227101</v>
      </c>
      <c r="M17" s="10">
        <v>11848</v>
      </c>
      <c r="N17" s="11">
        <v>26913.55</v>
      </c>
      <c r="O17" s="10">
        <v>1198</v>
      </c>
      <c r="P17" s="11">
        <v>1955.18</v>
      </c>
      <c r="Q17" s="12">
        <f t="shared" si="2"/>
        <v>7.2646677974477551</v>
      </c>
      <c r="R17" s="10">
        <v>239284</v>
      </c>
      <c r="S17" s="11">
        <v>163779.35</v>
      </c>
      <c r="T17" s="13">
        <f t="shared" si="3"/>
        <v>62688</v>
      </c>
      <c r="U17" s="14">
        <f t="shared" si="4"/>
        <v>31384.47</v>
      </c>
      <c r="V17" s="12">
        <f t="shared" si="5"/>
        <v>19.162653899896416</v>
      </c>
    </row>
    <row r="18" spans="1:22" x14ac:dyDescent="0.3">
      <c r="A18" s="8">
        <v>15</v>
      </c>
      <c r="B18" s="9" t="s">
        <v>18</v>
      </c>
      <c r="C18" s="10">
        <v>30032</v>
      </c>
      <c r="D18" s="11">
        <v>16178.57</v>
      </c>
      <c r="E18" s="10">
        <v>7591</v>
      </c>
      <c r="F18" s="11">
        <v>3700.84</v>
      </c>
      <c r="G18" s="12">
        <f t="shared" si="0"/>
        <v>22.874951247236314</v>
      </c>
      <c r="H18" s="10">
        <v>30941</v>
      </c>
      <c r="I18" s="11">
        <v>22354.2</v>
      </c>
      <c r="J18" s="10">
        <v>4229</v>
      </c>
      <c r="K18" s="11">
        <v>3482.68</v>
      </c>
      <c r="L18" s="12">
        <f t="shared" si="1"/>
        <v>15.579533152606666</v>
      </c>
      <c r="M18" s="10">
        <v>1798</v>
      </c>
      <c r="N18" s="11">
        <v>9766.7800000000007</v>
      </c>
      <c r="O18" s="10">
        <v>203</v>
      </c>
      <c r="P18" s="11">
        <v>410.05</v>
      </c>
      <c r="Q18" s="12">
        <f t="shared" si="2"/>
        <v>4.1984154450084876</v>
      </c>
      <c r="R18" s="10">
        <v>62771</v>
      </c>
      <c r="S18" s="11">
        <v>48299.55</v>
      </c>
      <c r="T18" s="13">
        <f t="shared" si="3"/>
        <v>12023</v>
      </c>
      <c r="U18" s="14">
        <f t="shared" si="4"/>
        <v>7593.5700000000006</v>
      </c>
      <c r="V18" s="12">
        <f t="shared" si="5"/>
        <v>15.721823495249957</v>
      </c>
    </row>
    <row r="19" spans="1:22" x14ac:dyDescent="0.3">
      <c r="A19" s="8">
        <v>16</v>
      </c>
      <c r="B19" s="9" t="s">
        <v>19</v>
      </c>
      <c r="C19" s="10">
        <v>59055</v>
      </c>
      <c r="D19" s="11">
        <v>31586.43</v>
      </c>
      <c r="E19" s="10">
        <v>9789</v>
      </c>
      <c r="F19" s="11">
        <v>5627.25</v>
      </c>
      <c r="G19" s="12">
        <f t="shared" si="0"/>
        <v>17.815403640107476</v>
      </c>
      <c r="H19" s="10">
        <v>41074</v>
      </c>
      <c r="I19" s="11">
        <v>29764.69</v>
      </c>
      <c r="J19" s="10">
        <v>8687</v>
      </c>
      <c r="K19" s="11">
        <v>4896.62</v>
      </c>
      <c r="L19" s="12">
        <f t="shared" si="1"/>
        <v>16.451103639916962</v>
      </c>
      <c r="M19" s="10">
        <v>2389</v>
      </c>
      <c r="N19" s="11">
        <v>21548.15</v>
      </c>
      <c r="O19" s="10">
        <v>475</v>
      </c>
      <c r="P19" s="11">
        <v>1892.98</v>
      </c>
      <c r="Q19" s="12">
        <f t="shared" si="2"/>
        <v>8.7848840851766852</v>
      </c>
      <c r="R19" s="10">
        <v>102518</v>
      </c>
      <c r="S19" s="11">
        <v>82899.27</v>
      </c>
      <c r="T19" s="13">
        <f t="shared" si="3"/>
        <v>18951</v>
      </c>
      <c r="U19" s="14">
        <f t="shared" si="4"/>
        <v>12416.849999999999</v>
      </c>
      <c r="V19" s="12">
        <f t="shared" si="5"/>
        <v>14.978238047210787</v>
      </c>
    </row>
    <row r="20" spans="1:22" x14ac:dyDescent="0.3">
      <c r="A20" s="8">
        <v>17</v>
      </c>
      <c r="B20" s="9" t="s">
        <v>20</v>
      </c>
      <c r="C20" s="10">
        <v>133928</v>
      </c>
      <c r="D20" s="11">
        <v>76414.990000000005</v>
      </c>
      <c r="E20" s="10">
        <v>41872</v>
      </c>
      <c r="F20" s="11">
        <v>14959.95</v>
      </c>
      <c r="G20" s="12">
        <f t="shared" si="0"/>
        <v>19.577245249917588</v>
      </c>
      <c r="H20" s="10">
        <v>62451</v>
      </c>
      <c r="I20" s="11">
        <v>116714.28</v>
      </c>
      <c r="J20" s="10">
        <v>16802</v>
      </c>
      <c r="K20" s="11">
        <v>17067.599999999999</v>
      </c>
      <c r="L20" s="12">
        <f t="shared" si="1"/>
        <v>14.623403408734559</v>
      </c>
      <c r="M20" s="10">
        <v>24620</v>
      </c>
      <c r="N20" s="11">
        <v>51574.17</v>
      </c>
      <c r="O20" s="10">
        <v>6128</v>
      </c>
      <c r="P20" s="11">
        <v>3581.68</v>
      </c>
      <c r="Q20" s="12">
        <f t="shared" si="2"/>
        <v>6.9447167060565391</v>
      </c>
      <c r="R20" s="10">
        <v>220999</v>
      </c>
      <c r="S20" s="11">
        <v>244703.44</v>
      </c>
      <c r="T20" s="13">
        <f t="shared" si="3"/>
        <v>64802</v>
      </c>
      <c r="U20" s="14">
        <f t="shared" si="4"/>
        <v>35609.229999999996</v>
      </c>
      <c r="V20" s="12">
        <f t="shared" si="5"/>
        <v>14.551994038171264</v>
      </c>
    </row>
    <row r="21" spans="1:22" x14ac:dyDescent="0.3">
      <c r="A21" s="8">
        <v>18</v>
      </c>
      <c r="B21" s="9" t="s">
        <v>21</v>
      </c>
      <c r="C21" s="10">
        <v>146465</v>
      </c>
      <c r="D21" s="11">
        <v>75186.600000000006</v>
      </c>
      <c r="E21" s="10">
        <v>35572</v>
      </c>
      <c r="F21" s="11">
        <v>18165.59</v>
      </c>
      <c r="G21" s="12">
        <f t="shared" si="0"/>
        <v>24.160674907496812</v>
      </c>
      <c r="H21" s="10">
        <v>158439</v>
      </c>
      <c r="I21" s="11">
        <v>121086.96</v>
      </c>
      <c r="J21" s="10">
        <v>26609</v>
      </c>
      <c r="K21" s="11">
        <v>17444.96</v>
      </c>
      <c r="L21" s="12">
        <f t="shared" si="1"/>
        <v>14.406968347376131</v>
      </c>
      <c r="M21" s="10">
        <v>33397</v>
      </c>
      <c r="N21" s="11">
        <v>46189.760000000002</v>
      </c>
      <c r="O21" s="10">
        <v>1992</v>
      </c>
      <c r="P21" s="11">
        <v>2149.3200000000002</v>
      </c>
      <c r="Q21" s="12">
        <f t="shared" si="2"/>
        <v>4.6532391595020197</v>
      </c>
      <c r="R21" s="10">
        <v>338301</v>
      </c>
      <c r="S21" s="11">
        <v>242463.32</v>
      </c>
      <c r="T21" s="13">
        <f t="shared" si="3"/>
        <v>64173</v>
      </c>
      <c r="U21" s="14">
        <f t="shared" si="4"/>
        <v>37759.870000000003</v>
      </c>
      <c r="V21" s="12">
        <f t="shared" si="5"/>
        <v>15.573436014981565</v>
      </c>
    </row>
    <row r="22" spans="1:22" x14ac:dyDescent="0.3">
      <c r="A22" s="8">
        <v>19</v>
      </c>
      <c r="B22" s="9" t="s">
        <v>22</v>
      </c>
      <c r="C22" s="10">
        <v>51669</v>
      </c>
      <c r="D22" s="11">
        <v>212044.09</v>
      </c>
      <c r="E22" s="10">
        <v>9824</v>
      </c>
      <c r="F22" s="11">
        <v>11398.4</v>
      </c>
      <c r="G22" s="12">
        <f t="shared" si="0"/>
        <v>5.3754858246697657</v>
      </c>
      <c r="H22" s="10">
        <v>181754</v>
      </c>
      <c r="I22" s="11">
        <v>910722.34</v>
      </c>
      <c r="J22" s="10">
        <v>25636</v>
      </c>
      <c r="K22" s="11">
        <v>127037.06</v>
      </c>
      <c r="L22" s="12">
        <f t="shared" si="1"/>
        <v>13.949044008297854</v>
      </c>
      <c r="M22" s="10">
        <v>66614</v>
      </c>
      <c r="N22" s="11">
        <v>285262.65999999997</v>
      </c>
      <c r="O22" s="10">
        <v>6267</v>
      </c>
      <c r="P22" s="11">
        <v>17101.560000000001</v>
      </c>
      <c r="Q22" s="12">
        <f t="shared" si="2"/>
        <v>5.995022271754741</v>
      </c>
      <c r="R22" s="10">
        <v>300037</v>
      </c>
      <c r="S22" s="11">
        <v>1408029.09</v>
      </c>
      <c r="T22" s="13">
        <f t="shared" si="3"/>
        <v>41727</v>
      </c>
      <c r="U22" s="14">
        <f t="shared" si="4"/>
        <v>155537.01999999999</v>
      </c>
      <c r="V22" s="12">
        <f t="shared" si="5"/>
        <v>11.04643512727425</v>
      </c>
    </row>
    <row r="23" spans="1:22" x14ac:dyDescent="0.3">
      <c r="A23" s="8">
        <v>20</v>
      </c>
      <c r="B23" s="9" t="s">
        <v>23</v>
      </c>
      <c r="C23" s="10">
        <v>44369</v>
      </c>
      <c r="D23" s="11">
        <v>19235.7</v>
      </c>
      <c r="E23" s="10">
        <v>8471</v>
      </c>
      <c r="F23" s="11">
        <v>3362.33</v>
      </c>
      <c r="G23" s="12">
        <f t="shared" si="0"/>
        <v>17.479634221785535</v>
      </c>
      <c r="H23" s="10">
        <v>17658</v>
      </c>
      <c r="I23" s="11">
        <v>10860.17</v>
      </c>
      <c r="J23" s="10">
        <v>765</v>
      </c>
      <c r="K23" s="11">
        <v>820.88</v>
      </c>
      <c r="L23" s="12">
        <f t="shared" si="1"/>
        <v>7.5586293768882067</v>
      </c>
      <c r="M23" s="10">
        <v>3487</v>
      </c>
      <c r="N23" s="11">
        <v>24134.05</v>
      </c>
      <c r="O23" s="10">
        <v>338</v>
      </c>
      <c r="P23" s="11">
        <v>346.14</v>
      </c>
      <c r="Q23" s="12">
        <f t="shared" si="2"/>
        <v>1.4342391765990374</v>
      </c>
      <c r="R23" s="10">
        <v>65514</v>
      </c>
      <c r="S23" s="11">
        <v>54229.919999999998</v>
      </c>
      <c r="T23" s="13">
        <f t="shared" si="3"/>
        <v>9574</v>
      </c>
      <c r="U23" s="14">
        <f t="shared" si="4"/>
        <v>4529.3500000000004</v>
      </c>
      <c r="V23" s="12">
        <f t="shared" si="5"/>
        <v>8.3521236985044425</v>
      </c>
    </row>
    <row r="24" spans="1:22" x14ac:dyDescent="0.3">
      <c r="A24" s="8">
        <v>21</v>
      </c>
      <c r="B24" s="9" t="s">
        <v>24</v>
      </c>
      <c r="C24" s="10">
        <v>66378</v>
      </c>
      <c r="D24" s="11">
        <v>38949.49</v>
      </c>
      <c r="E24" s="10">
        <v>11367</v>
      </c>
      <c r="F24" s="11">
        <v>5820.53</v>
      </c>
      <c r="G24" s="12">
        <f t="shared" si="0"/>
        <v>14.943790021384107</v>
      </c>
      <c r="H24" s="10">
        <v>80393</v>
      </c>
      <c r="I24" s="11">
        <v>56863.62</v>
      </c>
      <c r="J24" s="10">
        <v>11715</v>
      </c>
      <c r="K24" s="11">
        <v>7891.6</v>
      </c>
      <c r="L24" s="12">
        <f t="shared" si="1"/>
        <v>13.878117502895524</v>
      </c>
      <c r="M24" s="10">
        <v>2085</v>
      </c>
      <c r="N24" s="11">
        <v>13391</v>
      </c>
      <c r="O24" s="10">
        <v>174</v>
      </c>
      <c r="P24" s="11">
        <v>1186</v>
      </c>
      <c r="Q24" s="12">
        <f t="shared" si="2"/>
        <v>8.856694795011574</v>
      </c>
      <c r="R24" s="10">
        <v>148856</v>
      </c>
      <c r="S24" s="11">
        <v>109204.11</v>
      </c>
      <c r="T24" s="13">
        <f t="shared" si="3"/>
        <v>23256</v>
      </c>
      <c r="U24" s="14">
        <f t="shared" si="4"/>
        <v>14898.130000000001</v>
      </c>
      <c r="V24" s="12">
        <f t="shared" si="5"/>
        <v>13.642462724159376</v>
      </c>
    </row>
    <row r="25" spans="1:22" x14ac:dyDescent="0.3">
      <c r="A25" s="8">
        <v>22</v>
      </c>
      <c r="B25" s="9" t="s">
        <v>25</v>
      </c>
      <c r="C25" s="10">
        <v>39515</v>
      </c>
      <c r="D25" s="11">
        <v>20966.79</v>
      </c>
      <c r="E25" s="10">
        <v>8405</v>
      </c>
      <c r="F25" s="11">
        <v>4716.6099999999997</v>
      </c>
      <c r="G25" s="12">
        <f t="shared" si="0"/>
        <v>22.495622839738459</v>
      </c>
      <c r="H25" s="10">
        <v>30014</v>
      </c>
      <c r="I25" s="11">
        <v>22529.82</v>
      </c>
      <c r="J25" s="10">
        <v>8040</v>
      </c>
      <c r="K25" s="11">
        <v>7287.68</v>
      </c>
      <c r="L25" s="12">
        <f t="shared" si="1"/>
        <v>32.346818572008125</v>
      </c>
      <c r="M25" s="10">
        <v>1562</v>
      </c>
      <c r="N25" s="11">
        <v>11696.77</v>
      </c>
      <c r="O25" s="10">
        <v>395</v>
      </c>
      <c r="P25" s="11">
        <v>726.73</v>
      </c>
      <c r="Q25" s="12">
        <f t="shared" si="2"/>
        <v>6.213082757034635</v>
      </c>
      <c r="R25" s="10">
        <v>71091</v>
      </c>
      <c r="S25" s="11">
        <v>55193.38</v>
      </c>
      <c r="T25" s="13">
        <f t="shared" si="3"/>
        <v>16840</v>
      </c>
      <c r="U25" s="14">
        <f t="shared" si="4"/>
        <v>12731.02</v>
      </c>
      <c r="V25" s="12">
        <f t="shared" si="5"/>
        <v>23.066208302517442</v>
      </c>
    </row>
    <row r="26" spans="1:22" x14ac:dyDescent="0.3">
      <c r="A26" s="8">
        <v>23</v>
      </c>
      <c r="B26" s="9" t="s">
        <v>26</v>
      </c>
      <c r="C26" s="10">
        <v>116918</v>
      </c>
      <c r="D26" s="11">
        <v>61069.75</v>
      </c>
      <c r="E26" s="10">
        <v>31371</v>
      </c>
      <c r="F26" s="11">
        <v>15872.5</v>
      </c>
      <c r="G26" s="12">
        <f t="shared" si="0"/>
        <v>25.990772845803363</v>
      </c>
      <c r="H26" s="10">
        <v>72114</v>
      </c>
      <c r="I26" s="11">
        <v>58059.48</v>
      </c>
      <c r="J26" s="10">
        <v>18159</v>
      </c>
      <c r="K26" s="11">
        <v>13568.01</v>
      </c>
      <c r="L26" s="12">
        <f t="shared" si="1"/>
        <v>23.369155218062581</v>
      </c>
      <c r="M26" s="10">
        <v>6900</v>
      </c>
      <c r="N26" s="11">
        <v>36830.46</v>
      </c>
      <c r="O26" s="10">
        <v>1712</v>
      </c>
      <c r="P26" s="11">
        <v>3298.89</v>
      </c>
      <c r="Q26" s="12">
        <f t="shared" si="2"/>
        <v>8.9569611674684477</v>
      </c>
      <c r="R26" s="10">
        <v>195932</v>
      </c>
      <c r="S26" s="11">
        <v>155959.69</v>
      </c>
      <c r="T26" s="13">
        <f t="shared" si="3"/>
        <v>51242</v>
      </c>
      <c r="U26" s="14">
        <f t="shared" si="4"/>
        <v>32739.4</v>
      </c>
      <c r="V26" s="12">
        <f t="shared" si="5"/>
        <v>20.992219207411864</v>
      </c>
    </row>
    <row r="27" spans="1:22" x14ac:dyDescent="0.3">
      <c r="A27" s="8">
        <v>24</v>
      </c>
      <c r="B27" s="9" t="s">
        <v>27</v>
      </c>
      <c r="C27" s="10">
        <v>9012</v>
      </c>
      <c r="D27" s="11">
        <v>4572.9399999999996</v>
      </c>
      <c r="E27" s="10">
        <v>2622</v>
      </c>
      <c r="F27" s="11">
        <v>1568.74</v>
      </c>
      <c r="G27" s="12">
        <f t="shared" si="0"/>
        <v>34.304845460469636</v>
      </c>
      <c r="H27" s="10">
        <v>3997</v>
      </c>
      <c r="I27" s="11">
        <v>5033</v>
      </c>
      <c r="J27" s="10">
        <v>920</v>
      </c>
      <c r="K27" s="11">
        <v>707.56</v>
      </c>
      <c r="L27" s="12">
        <f t="shared" si="1"/>
        <v>14.058414464534074</v>
      </c>
      <c r="M27" s="10">
        <v>1865</v>
      </c>
      <c r="N27" s="11">
        <v>7880.1</v>
      </c>
      <c r="O27" s="10">
        <v>392</v>
      </c>
      <c r="P27" s="11">
        <v>906.54</v>
      </c>
      <c r="Q27" s="12">
        <f t="shared" si="2"/>
        <v>11.504168728823236</v>
      </c>
      <c r="R27" s="10">
        <v>14874</v>
      </c>
      <c r="S27" s="11">
        <v>17486.04</v>
      </c>
      <c r="T27" s="13">
        <f t="shared" si="3"/>
        <v>3934</v>
      </c>
      <c r="U27" s="14">
        <f t="shared" si="4"/>
        <v>3182.84</v>
      </c>
      <c r="V27" s="12">
        <f t="shared" si="5"/>
        <v>18.202177279704269</v>
      </c>
    </row>
    <row r="28" spans="1:22" x14ac:dyDescent="0.3">
      <c r="A28" s="8">
        <v>25</v>
      </c>
      <c r="B28" s="9" t="s">
        <v>28</v>
      </c>
      <c r="C28" s="10">
        <v>100963</v>
      </c>
      <c r="D28" s="11">
        <v>57506.07</v>
      </c>
      <c r="E28" s="10">
        <v>16785</v>
      </c>
      <c r="F28" s="11">
        <v>9873.11</v>
      </c>
      <c r="G28" s="12">
        <f t="shared" si="0"/>
        <v>17.168813657410428</v>
      </c>
      <c r="H28" s="10">
        <v>32284</v>
      </c>
      <c r="I28" s="11">
        <v>29775.040000000001</v>
      </c>
      <c r="J28" s="10">
        <v>9579</v>
      </c>
      <c r="K28" s="11">
        <v>5997.41</v>
      </c>
      <c r="L28" s="12">
        <f t="shared" si="1"/>
        <v>20.142407869141401</v>
      </c>
      <c r="M28" s="10">
        <v>2780</v>
      </c>
      <c r="N28" s="11">
        <v>25691.439999999999</v>
      </c>
      <c r="O28" s="10">
        <v>486</v>
      </c>
      <c r="P28" s="11">
        <v>2834.35</v>
      </c>
      <c r="Q28" s="12">
        <f t="shared" si="2"/>
        <v>11.032273784575718</v>
      </c>
      <c r="R28" s="10">
        <v>136027</v>
      </c>
      <c r="S28" s="11">
        <v>112972.55</v>
      </c>
      <c r="T28" s="13">
        <f t="shared" si="3"/>
        <v>26850</v>
      </c>
      <c r="U28" s="14">
        <f t="shared" si="4"/>
        <v>18704.87</v>
      </c>
      <c r="V28" s="12">
        <f t="shared" si="5"/>
        <v>16.557004334238716</v>
      </c>
    </row>
    <row r="29" spans="1:22" x14ac:dyDescent="0.3">
      <c r="A29" s="8">
        <v>26</v>
      </c>
      <c r="B29" s="9" t="s">
        <v>29</v>
      </c>
      <c r="C29" s="10">
        <v>235215</v>
      </c>
      <c r="D29" s="11">
        <v>115638.44</v>
      </c>
      <c r="E29" s="10">
        <v>52653</v>
      </c>
      <c r="F29" s="11">
        <v>20491.740000000002</v>
      </c>
      <c r="G29" s="12">
        <f t="shared" si="0"/>
        <v>17.720526150300884</v>
      </c>
      <c r="H29" s="10">
        <v>110250</v>
      </c>
      <c r="I29" s="11">
        <v>102577.02</v>
      </c>
      <c r="J29" s="10">
        <v>32786</v>
      </c>
      <c r="K29" s="11">
        <v>22884.68</v>
      </c>
      <c r="L29" s="12">
        <f t="shared" si="1"/>
        <v>22.30975319813346</v>
      </c>
      <c r="M29" s="10">
        <v>22499</v>
      </c>
      <c r="N29" s="11">
        <v>48321.32</v>
      </c>
      <c r="O29" s="10">
        <v>2625</v>
      </c>
      <c r="P29" s="11">
        <v>3379.66</v>
      </c>
      <c r="Q29" s="12">
        <f t="shared" si="2"/>
        <v>6.9941384051594611</v>
      </c>
      <c r="R29" s="10">
        <v>367964</v>
      </c>
      <c r="S29" s="11">
        <v>266536.78000000003</v>
      </c>
      <c r="T29" s="13">
        <f t="shared" si="3"/>
        <v>88064</v>
      </c>
      <c r="U29" s="14">
        <f t="shared" si="4"/>
        <v>46756.08</v>
      </c>
      <c r="V29" s="12">
        <f t="shared" si="5"/>
        <v>17.542074305842519</v>
      </c>
    </row>
    <row r="30" spans="1:22" x14ac:dyDescent="0.3">
      <c r="A30" s="8">
        <v>27</v>
      </c>
      <c r="B30" s="9" t="s">
        <v>30</v>
      </c>
      <c r="C30" s="10">
        <v>87004</v>
      </c>
      <c r="D30" s="11">
        <v>37702.26</v>
      </c>
      <c r="E30" s="10">
        <v>20588</v>
      </c>
      <c r="F30" s="11">
        <v>8078.41</v>
      </c>
      <c r="G30" s="12">
        <f t="shared" si="0"/>
        <v>21.426858761251978</v>
      </c>
      <c r="H30" s="10">
        <v>63475</v>
      </c>
      <c r="I30" s="11">
        <v>40708.980000000003</v>
      </c>
      <c r="J30" s="10">
        <v>15089</v>
      </c>
      <c r="K30" s="11">
        <v>9236.49</v>
      </c>
      <c r="L30" s="12">
        <f t="shared" si="1"/>
        <v>22.689072533873357</v>
      </c>
      <c r="M30" s="10">
        <v>8088</v>
      </c>
      <c r="N30" s="11">
        <v>28638.79</v>
      </c>
      <c r="O30" s="10">
        <v>911</v>
      </c>
      <c r="P30" s="11">
        <v>2452.4499999999998</v>
      </c>
      <c r="Q30" s="12">
        <f t="shared" si="2"/>
        <v>8.5633855340955378</v>
      </c>
      <c r="R30" s="10">
        <v>158567</v>
      </c>
      <c r="S30" s="11">
        <v>107050.03</v>
      </c>
      <c r="T30" s="13">
        <f t="shared" si="3"/>
        <v>36588</v>
      </c>
      <c r="U30" s="14">
        <f t="shared" si="4"/>
        <v>19767.350000000002</v>
      </c>
      <c r="V30" s="12">
        <f t="shared" si="5"/>
        <v>18.465524951277455</v>
      </c>
    </row>
    <row r="31" spans="1:22" x14ac:dyDescent="0.3">
      <c r="A31" s="8">
        <v>28</v>
      </c>
      <c r="B31" s="9" t="s">
        <v>31</v>
      </c>
      <c r="C31" s="10">
        <v>98557</v>
      </c>
      <c r="D31" s="11">
        <v>44908.06</v>
      </c>
      <c r="E31" s="10">
        <v>19708</v>
      </c>
      <c r="F31" s="11">
        <v>7132.38</v>
      </c>
      <c r="G31" s="12">
        <f t="shared" si="0"/>
        <v>15.882182396656635</v>
      </c>
      <c r="H31" s="10">
        <v>49004</v>
      </c>
      <c r="I31" s="11">
        <v>66704.3</v>
      </c>
      <c r="J31" s="10">
        <v>14913</v>
      </c>
      <c r="K31" s="11">
        <v>19290.16</v>
      </c>
      <c r="L31" s="12">
        <f t="shared" si="1"/>
        <v>28.918915272328771</v>
      </c>
      <c r="M31" s="10">
        <v>10557</v>
      </c>
      <c r="N31" s="11">
        <v>28294</v>
      </c>
      <c r="O31" s="10">
        <v>2703</v>
      </c>
      <c r="P31" s="11">
        <v>2355.64</v>
      </c>
      <c r="Q31" s="12">
        <f t="shared" si="2"/>
        <v>8.3255813953488378</v>
      </c>
      <c r="R31" s="10">
        <v>158118</v>
      </c>
      <c r="S31" s="11">
        <v>139906.35999999999</v>
      </c>
      <c r="T31" s="13">
        <f t="shared" si="3"/>
        <v>37324</v>
      </c>
      <c r="U31" s="14">
        <f t="shared" si="4"/>
        <v>28778.18</v>
      </c>
      <c r="V31" s="12">
        <f t="shared" si="5"/>
        <v>20.569600981685181</v>
      </c>
    </row>
    <row r="32" spans="1:22" x14ac:dyDescent="0.3">
      <c r="A32" s="8">
        <v>29</v>
      </c>
      <c r="B32" s="9" t="s">
        <v>32</v>
      </c>
      <c r="C32" s="10">
        <v>104865</v>
      </c>
      <c r="D32" s="11">
        <v>58869.07</v>
      </c>
      <c r="E32" s="10">
        <v>19035</v>
      </c>
      <c r="F32" s="11">
        <v>9199.6</v>
      </c>
      <c r="G32" s="12">
        <f t="shared" si="0"/>
        <v>15.627221561339427</v>
      </c>
      <c r="H32" s="10">
        <v>78928</v>
      </c>
      <c r="I32" s="11">
        <v>102622.27</v>
      </c>
      <c r="J32" s="10">
        <v>16898</v>
      </c>
      <c r="K32" s="11">
        <v>13239.85</v>
      </c>
      <c r="L32" s="12">
        <f t="shared" si="1"/>
        <v>12.901536869141561</v>
      </c>
      <c r="M32" s="10">
        <v>14497</v>
      </c>
      <c r="N32" s="11">
        <v>45583.97</v>
      </c>
      <c r="O32" s="10">
        <v>3300</v>
      </c>
      <c r="P32" s="11">
        <v>4204.3999999999996</v>
      </c>
      <c r="Q32" s="12">
        <f t="shared" si="2"/>
        <v>9.2234177935796282</v>
      </c>
      <c r="R32" s="10">
        <v>198290</v>
      </c>
      <c r="S32" s="11">
        <v>207075.31</v>
      </c>
      <c r="T32" s="13">
        <f t="shared" si="3"/>
        <v>39233</v>
      </c>
      <c r="U32" s="14">
        <f t="shared" si="4"/>
        <v>26643.85</v>
      </c>
      <c r="V32" s="12">
        <f t="shared" si="5"/>
        <v>12.866743987972299</v>
      </c>
    </row>
    <row r="33" spans="1:22" x14ac:dyDescent="0.3">
      <c r="A33" s="8">
        <v>30</v>
      </c>
      <c r="B33" s="9" t="s">
        <v>33</v>
      </c>
      <c r="C33" s="10">
        <v>3157</v>
      </c>
      <c r="D33" s="11">
        <v>1898.19</v>
      </c>
      <c r="E33" s="10">
        <v>1507</v>
      </c>
      <c r="F33" s="11">
        <v>818.71</v>
      </c>
      <c r="G33" s="12">
        <f t="shared" si="0"/>
        <v>43.131088036497928</v>
      </c>
      <c r="H33" s="10">
        <v>1534</v>
      </c>
      <c r="I33" s="11">
        <v>2592.63</v>
      </c>
      <c r="J33" s="10">
        <v>910</v>
      </c>
      <c r="K33" s="11">
        <v>1344.03</v>
      </c>
      <c r="L33" s="12">
        <f t="shared" si="1"/>
        <v>51.840409159810697</v>
      </c>
      <c r="M33" s="10">
        <v>277</v>
      </c>
      <c r="N33" s="11">
        <v>2592.8000000000002</v>
      </c>
      <c r="O33" s="10">
        <v>166</v>
      </c>
      <c r="P33" s="11">
        <v>322.32</v>
      </c>
      <c r="Q33" s="12">
        <f t="shared" si="2"/>
        <v>12.431348349274913</v>
      </c>
      <c r="R33" s="10">
        <v>4968</v>
      </c>
      <c r="S33" s="11">
        <v>7083.62</v>
      </c>
      <c r="T33" s="13">
        <f t="shared" si="3"/>
        <v>2583</v>
      </c>
      <c r="U33" s="14">
        <f t="shared" si="4"/>
        <v>2485.06</v>
      </c>
      <c r="V33" s="12">
        <f t="shared" si="5"/>
        <v>35.081780219718169</v>
      </c>
    </row>
    <row r="34" spans="1:22" x14ac:dyDescent="0.3">
      <c r="A34" s="8">
        <v>31</v>
      </c>
      <c r="B34" s="9" t="s">
        <v>34</v>
      </c>
      <c r="C34" s="10">
        <v>94674</v>
      </c>
      <c r="D34" s="11">
        <v>114562.56</v>
      </c>
      <c r="E34" s="10">
        <v>21324</v>
      </c>
      <c r="F34" s="11">
        <v>11386.39</v>
      </c>
      <c r="G34" s="12">
        <f t="shared" si="0"/>
        <v>9.9390149801121765</v>
      </c>
      <c r="H34" s="10">
        <v>64726</v>
      </c>
      <c r="I34" s="11">
        <v>112375.32</v>
      </c>
      <c r="J34" s="10">
        <v>14381</v>
      </c>
      <c r="K34" s="11">
        <v>14131.47</v>
      </c>
      <c r="L34" s="12">
        <f t="shared" si="1"/>
        <v>12.575243389740734</v>
      </c>
      <c r="M34" s="10">
        <v>12629</v>
      </c>
      <c r="N34" s="11">
        <v>37285.800000000003</v>
      </c>
      <c r="O34" s="10">
        <v>1617</v>
      </c>
      <c r="P34" s="11">
        <v>3653.63</v>
      </c>
      <c r="Q34" s="12">
        <f t="shared" si="2"/>
        <v>9.7989851364326359</v>
      </c>
      <c r="R34" s="10">
        <v>172029</v>
      </c>
      <c r="S34" s="11">
        <v>264223.68</v>
      </c>
      <c r="T34" s="13">
        <f t="shared" si="3"/>
        <v>37322</v>
      </c>
      <c r="U34" s="14">
        <f t="shared" si="4"/>
        <v>29171.49</v>
      </c>
      <c r="V34" s="12">
        <f t="shared" si="5"/>
        <v>11.040452543844671</v>
      </c>
    </row>
    <row r="35" spans="1:22" x14ac:dyDescent="0.3">
      <c r="A35" s="8">
        <v>32</v>
      </c>
      <c r="B35" s="9" t="s">
        <v>35</v>
      </c>
      <c r="C35" s="10">
        <v>59204</v>
      </c>
      <c r="D35" s="11">
        <v>31876.92</v>
      </c>
      <c r="E35" s="10">
        <v>22904</v>
      </c>
      <c r="F35" s="11">
        <v>13987.81</v>
      </c>
      <c r="G35" s="12">
        <f t="shared" si="0"/>
        <v>43.880682324390186</v>
      </c>
      <c r="H35" s="10">
        <v>21470</v>
      </c>
      <c r="I35" s="11">
        <v>16535.939999999999</v>
      </c>
      <c r="J35" s="10">
        <v>5689</v>
      </c>
      <c r="K35" s="11">
        <v>7006.9</v>
      </c>
      <c r="L35" s="12">
        <f t="shared" si="1"/>
        <v>42.373762846260931</v>
      </c>
      <c r="M35" s="10">
        <v>2821</v>
      </c>
      <c r="N35" s="11">
        <v>17219.38</v>
      </c>
      <c r="O35" s="10">
        <v>2301</v>
      </c>
      <c r="P35" s="11">
        <v>1412.62</v>
      </c>
      <c r="Q35" s="12">
        <f t="shared" si="2"/>
        <v>8.2036635465388397</v>
      </c>
      <c r="R35" s="10">
        <v>83495</v>
      </c>
      <c r="S35" s="11">
        <v>65632.240000000005</v>
      </c>
      <c r="T35" s="13">
        <f t="shared" si="3"/>
        <v>30894</v>
      </c>
      <c r="U35" s="14">
        <f t="shared" si="4"/>
        <v>22407.329999999998</v>
      </c>
      <c r="V35" s="12">
        <f t="shared" si="5"/>
        <v>34.140736321051968</v>
      </c>
    </row>
    <row r="36" spans="1:22" x14ac:dyDescent="0.3">
      <c r="A36" s="8">
        <v>33</v>
      </c>
      <c r="B36" s="9" t="s">
        <v>36</v>
      </c>
      <c r="C36" s="10">
        <v>13550</v>
      </c>
      <c r="D36" s="11">
        <v>5374.75</v>
      </c>
      <c r="E36" s="10">
        <v>3112</v>
      </c>
      <c r="F36" s="11">
        <v>1275.47</v>
      </c>
      <c r="G36" s="12">
        <f t="shared" si="0"/>
        <v>23.730778175729103</v>
      </c>
      <c r="H36" s="10">
        <v>1455</v>
      </c>
      <c r="I36" s="11">
        <v>682.33</v>
      </c>
      <c r="J36" s="10">
        <v>211</v>
      </c>
      <c r="K36" s="11">
        <v>92.76</v>
      </c>
      <c r="L36" s="12">
        <f t="shared" si="1"/>
        <v>13.594594990693654</v>
      </c>
      <c r="M36" s="10">
        <v>714</v>
      </c>
      <c r="N36" s="11">
        <v>6540.93</v>
      </c>
      <c r="O36" s="10">
        <v>32</v>
      </c>
      <c r="P36" s="11">
        <v>64.290000000000006</v>
      </c>
      <c r="Q36" s="12">
        <f t="shared" si="2"/>
        <v>0.98288775449362709</v>
      </c>
      <c r="R36" s="10">
        <v>15719</v>
      </c>
      <c r="S36" s="11">
        <v>12598.01</v>
      </c>
      <c r="T36" s="13">
        <f t="shared" si="3"/>
        <v>3355</v>
      </c>
      <c r="U36" s="14">
        <f t="shared" si="4"/>
        <v>1432.52</v>
      </c>
      <c r="V36" s="12">
        <f t="shared" si="5"/>
        <v>11.371002245592756</v>
      </c>
    </row>
    <row r="37" spans="1:22" s="5" customFormat="1" x14ac:dyDescent="0.3">
      <c r="A37" s="15" t="s">
        <v>37</v>
      </c>
      <c r="B37" s="16" t="s">
        <v>2</v>
      </c>
      <c r="C37" s="17">
        <v>2525593</v>
      </c>
      <c r="D37" s="18">
        <v>1579102.1</v>
      </c>
      <c r="E37" s="17">
        <v>593414</v>
      </c>
      <c r="F37" s="18">
        <v>290041.62</v>
      </c>
      <c r="G37" s="19">
        <f t="shared" si="0"/>
        <v>18.367502645965704</v>
      </c>
      <c r="H37" s="17">
        <v>1915903</v>
      </c>
      <c r="I37" s="18">
        <v>2570626.27</v>
      </c>
      <c r="J37" s="17">
        <v>397059</v>
      </c>
      <c r="K37" s="18">
        <v>427936.42</v>
      </c>
      <c r="L37" s="19">
        <f t="shared" si="1"/>
        <v>16.647165906384362</v>
      </c>
      <c r="M37" s="17">
        <v>301623</v>
      </c>
      <c r="N37" s="18">
        <v>1041535.02</v>
      </c>
      <c r="O37" s="17">
        <v>46724</v>
      </c>
      <c r="P37" s="18">
        <v>75780.25</v>
      </c>
      <c r="Q37" s="19">
        <f t="shared" si="2"/>
        <v>7.2758235243976719</v>
      </c>
      <c r="R37" s="17">
        <v>4743119</v>
      </c>
      <c r="S37" s="18">
        <v>5191263.3899999997</v>
      </c>
      <c r="T37" s="20">
        <f t="shared" si="3"/>
        <v>1037197</v>
      </c>
      <c r="U37" s="21">
        <f t="shared" si="4"/>
        <v>793758.29</v>
      </c>
      <c r="V37" s="19">
        <f t="shared" si="5"/>
        <v>15.290271950543433</v>
      </c>
    </row>
  </sheetData>
  <mergeCells count="2">
    <mergeCell ref="A1:V1"/>
    <mergeCell ref="A2:V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SBI</cp:lastModifiedBy>
  <cp:lastPrinted>2021-06-28T10:05:09Z</cp:lastPrinted>
  <dcterms:created xsi:type="dcterms:W3CDTF">2020-09-18T01:09:11Z</dcterms:created>
  <dcterms:modified xsi:type="dcterms:W3CDTF">2021-08-11T12:40:43Z</dcterms:modified>
</cp:coreProperties>
</file>